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</sheets>
  <definedNames>
    <definedName name="Excel_BuiltIn__FilterDatabase_2">'Arkusz1'!#REF!</definedName>
    <definedName name="Excel_BuiltIn_Print_Area_2">'Arkusz1'!#REF!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<sst xmlns="http://schemas.openxmlformats.org/spreadsheetml/2006/main" count="247" uniqueCount="117">
  <si>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</si>
  <si>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</si>
  <si>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</si>
  <si>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</si>
  <si>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</si>
  <si>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</si>
  <si>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</si>
  <si>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</si>
  <si>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</si>
  <si>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>Wartośc brutto</t>
  </si>
  <si>
    <t>cena jednostkowa brutto za opak. PLN</t>
  </si>
  <si>
    <t>.........................................................</t>
  </si>
  <si>
    <t>(pieczęć firmowa wykonawcy)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</si>
  <si>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</si>
  <si>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</si>
  <si>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</si>
  <si>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</si>
  <si>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</si>
  <si>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</si>
  <si>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 xml:space="preserve">Ilość Opakowań </t>
  </si>
  <si>
    <t>ZAŁĄCZNIK NR 2A</t>
  </si>
  <si>
    <t>FORMULARZ OFERTY</t>
  </si>
  <si>
    <t>Przystępując do postępowania o udzielenie zamówienia publicznego na dostawy produktów farmaceutycznych  dla WWCOiT im. M.  Kopernika  w  Łodzi w trybie przetargu nieograniczonego oferujemy wykonanie zamówienia na następujących warunkach:</t>
  </si>
  <si>
    <t>109/ZP/17</t>
  </si>
  <si>
    <t xml:space="preserve"> VAT (%)</t>
  </si>
  <si>
    <t>Cisplatinum</t>
  </si>
  <si>
    <t>koncentrat do
sporządzania
roztworu do infuzji</t>
  </si>
  <si>
    <t>1 mg/ml</t>
  </si>
  <si>
    <t>1 fiol. 10 ml</t>
  </si>
  <si>
    <t>op.</t>
  </si>
  <si>
    <t>Cisplatinum*</t>
  </si>
  <si>
    <t>1 fiol. 25 ml*</t>
  </si>
  <si>
    <t>1 fiol. 50 ml</t>
  </si>
  <si>
    <t>1 fiol. 100 ml</t>
  </si>
  <si>
    <t>Carboplatinum</t>
  </si>
  <si>
    <t xml:space="preserve">koncentrat do sporządzania roztworu do infuzji </t>
  </si>
  <si>
    <t xml:space="preserve">10 mg/ml </t>
  </si>
  <si>
    <t>1 fiol. 5 ml</t>
  </si>
  <si>
    <t>op</t>
  </si>
  <si>
    <t>1 fiol. 15 ml</t>
  </si>
  <si>
    <t>1 fiol. 45 ml</t>
  </si>
  <si>
    <t>1 fiol. 60 ml</t>
  </si>
  <si>
    <t>Oxaliplatinum</t>
  </si>
  <si>
    <t xml:space="preserve">5 mg/ml </t>
  </si>
  <si>
    <t>1 fiol. 20 ml</t>
  </si>
  <si>
    <t>1 fiol. 40 ml</t>
  </si>
  <si>
    <t>Paclitaxelum *</t>
  </si>
  <si>
    <t>koncentrat do sporządzania roztworu do infuzji</t>
  </si>
  <si>
    <t>6 mg /ml</t>
  </si>
  <si>
    <t>1 fiol. 50 ml*</t>
  </si>
  <si>
    <t>Docetaxelum *</t>
  </si>
  <si>
    <t>160 mg</t>
  </si>
  <si>
    <t>1 fiol. *</t>
  </si>
  <si>
    <t>Docetaxelum</t>
  </si>
  <si>
    <t>80 mg</t>
  </si>
  <si>
    <t xml:space="preserve">1 fiol. </t>
  </si>
  <si>
    <t>20 mg</t>
  </si>
  <si>
    <t>Refundowane wg Obwieszczenia Min. Zdrowia na dzień ogłoszenia wg zał. C  - Dotyczy Pakietu od nr 1 - 5</t>
  </si>
  <si>
    <t>Rituximab</t>
  </si>
  <si>
    <t>10mg / ml</t>
  </si>
  <si>
    <t>2 fiol. 10 ml</t>
  </si>
  <si>
    <t xml:space="preserve">1 fiol. 50 ml </t>
  </si>
  <si>
    <t>* DOTYCZY PAK. 1 POZ. 2 - Możliwość przeliczenia dawki 25 mg, na dawkę  na 10 mg</t>
  </si>
  <si>
    <t>*DOTYCZY PAK. 5 POZ. 1 - Możliwość przeliczenia dawki 160 mg, na dawkę  na 140 mg</t>
  </si>
  <si>
    <t>Refundowane wg Obwieszczenia Min. Zdrowia na dzień ogłoszenia wg załącznika  B i  C  dotyczy pakietu nr 6</t>
  </si>
  <si>
    <t>UWAGA!!!</t>
  </si>
  <si>
    <t>SUMA</t>
  </si>
  <si>
    <t>Trastuzumab</t>
  </si>
  <si>
    <t>proszek do przygotowania koncentratu do sporządzania roztworu do infuzji</t>
  </si>
  <si>
    <t>150 mg</t>
  </si>
  <si>
    <t>1 fiol.</t>
  </si>
  <si>
    <t>Bevacizumabum</t>
  </si>
  <si>
    <t>koncentrat do sporządzania rozworu do infuzji</t>
  </si>
  <si>
    <t>25 mg/ 1 ml</t>
  </si>
  <si>
    <t>1 fiol. 4 ml</t>
  </si>
  <si>
    <t>1 fiol. 16 ml</t>
  </si>
  <si>
    <t>Cetuximabum</t>
  </si>
  <si>
    <t>5 mg/1 ml</t>
  </si>
  <si>
    <t>1 fiol.  20 ml</t>
  </si>
  <si>
    <t>1 fiol.  100 ml</t>
  </si>
  <si>
    <t>Cyclophosphamidum</t>
  </si>
  <si>
    <t xml:space="preserve"> proszek do sporządzenia roztworu do wstrzykiwań</t>
  </si>
  <si>
    <t>200 mg</t>
  </si>
  <si>
    <t>1000 mg</t>
  </si>
  <si>
    <t>Methotrexatum</t>
  </si>
  <si>
    <t>100 mg/1 ml</t>
  </si>
  <si>
    <t>Topotecanum</t>
  </si>
  <si>
    <t>1 mg/1 ml</t>
  </si>
  <si>
    <t>1 fiol. 1ml</t>
  </si>
  <si>
    <t>1 fiol. 2 ml*</t>
  </si>
  <si>
    <t>1 fol. 4 ml</t>
  </si>
  <si>
    <t>Fluorouracilum</t>
  </si>
  <si>
    <t>roztwór do wstrzykiwań i infuzji/ roztwór do wstrzykiwań</t>
  </si>
  <si>
    <t>50 mg/1 ml</t>
  </si>
  <si>
    <t>1 fiol. 5 ml*</t>
  </si>
  <si>
    <t>1 fiol. 10 ml*</t>
  </si>
  <si>
    <t>Doxorubicinum</t>
  </si>
  <si>
    <t>proszek, dyspersja i rozpuszczalnik do koncentratu do sporządzania dyspersji liposomalnej do infuzji</t>
  </si>
  <si>
    <t>50 mg</t>
  </si>
  <si>
    <t>2 zestawy po 3 fiol. (1 proszek+1 liposomy+1 bufor)</t>
  </si>
  <si>
    <t>Epirubicini</t>
  </si>
  <si>
    <t>roztw. do wstrz./koncentrat do sporz. roztw. do infuzji/ roztw. do wstrz. lub infuzji</t>
  </si>
  <si>
    <t>2 mg/ ml</t>
  </si>
  <si>
    <t>1 fol. 5 ml</t>
  </si>
  <si>
    <t>1 fol. 25 ml</t>
  </si>
  <si>
    <t>1 fol. 50 ml</t>
  </si>
  <si>
    <t>Trabectedinum</t>
  </si>
  <si>
    <t>proszek do sporządzania koncentratu roztworu do infuzji</t>
  </si>
  <si>
    <t>0,25 mg</t>
  </si>
  <si>
    <t>1 mg</t>
  </si>
  <si>
    <t>Refundowane wg Obwieszczenia Ministra Zdrowia na dzień ogłoszenia wg załacznika B iC</t>
  </si>
  <si>
    <t>roztwór do infuzji</t>
  </si>
  <si>
    <t>DOTYCZY PAK. 12 POZ. 2 - Topotecan 2 mg/ 2 ml - możliwość przeliczenia na 1 mg/1 ml</t>
  </si>
  <si>
    <r>
      <t>Od Wykonawcy wymagane jest dostarczenie na żądanie Centrum Charakterystyki Produktu Leczniczego (</t>
    </r>
    <r>
      <rPr>
        <b/>
        <i/>
        <sz val="12"/>
        <color indexed="10"/>
        <rFont val="Calibri"/>
        <family val="2"/>
      </rPr>
      <t>CHPL )</t>
    </r>
  </si>
  <si>
    <t>Refundowane wg Obwieszczenia Min. Zdrowia na dzień ogłoszenia Pakiety 7-16</t>
  </si>
  <si>
    <t>*DOTYCZY PAK. 4 POZ. 1 - Zamawiający w trakcie trwania umowy zastrzega sobie możliwość zakupu innych dawek refundowanych.</t>
  </si>
  <si>
    <t>DOTYCZY PAK. 13 POZ. 1 i 2 - Fluorouracilum 250 mg/5 ml; Fluorouracilum 500 mg/10 ml - możliwość przeliczenia na dawkę 1000mg ( 20ml) w przypadku preparatu o stabilności fizyko-chemicznej po pierwszym nakłuciu korka min. 24 godz. ( potwierdzonej w aktualnej Charakterystyce Produktu Leczniczego).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</si>
</sst>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#,##0_ ;\-#,##0\ "/>
    <numFmt numFmtId="175" formatCode="&quot; &quot;#,##0.00&quot;      &quot;;&quot;-&quot;#,##0.00&quot;      &quot;;&quot; -&quot;#&quot;      &quot;;@&quot; &quot;"/>
    <numFmt numFmtId="176" formatCode="_-* #,##0.00\ [$zł-415]_-;\-* #,##0.00\ [$zł-415]_-;_-* &quot;-&quot;??\ [$zł-415]_-;_-@_-"/>
    <numFmt numFmtId="177" formatCode="_-* #,##0\ [$zł-415]_-;\-* #,##0\ [$zł-415]_-;_-* &quot;-&quot;??\ [$zł-415]_-;_-@_-"/>
    <numFmt numFmtId="178" formatCode="_-[$€-2]\ * #,##0.00_-;\-[$€-2]\ * #,##0.00_-;_-[$€-2]\ * &quot;-&quot;??_-;_-@_-"/>
    <numFmt numFmtId="179" formatCode="_-* #,##0.00\ [$zł-415]_-;\-* #,##0.00\ [$zł-415]_-;_-* \-??\ [$zł-415]_-;_-@_-"/>
    <numFmt numFmtId="180" formatCode="_-[$€-2]\ * #,##0.00_-;\-[$€-2]\ * #,##0.00_-;_-[$€-2]\ * \-??_-;_-@_-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75" fontId="42" fillId="0" borderId="0" applyFont="0" applyBorder="0" applyProtection="0">
      <alignment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Border="0" applyProtection="0">
      <alignment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64" fontId="25" fillId="33" borderId="0" xfId="81" applyFont="1" applyFill="1" applyBorder="1" applyAlignment="1" applyProtection="1">
      <alignment horizontal="center" vertical="center" wrapText="1"/>
      <protection/>
    </xf>
    <xf numFmtId="164" fontId="25" fillId="0" borderId="0" xfId="8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/>
    </xf>
    <xf numFmtId="0" fontId="58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166" fontId="58" fillId="34" borderId="10" xfId="42" applyNumberFormat="1" applyFont="1" applyFill="1" applyBorder="1" applyAlignment="1" applyProtection="1">
      <alignment horizontal="center" vertical="center" wrapText="1"/>
      <protection/>
    </xf>
    <xf numFmtId="0" fontId="58" fillId="35" borderId="10" xfId="0" applyFont="1" applyFill="1" applyBorder="1" applyAlignment="1" applyProtection="1">
      <alignment horizontal="center" vertical="center" wrapText="1"/>
      <protection locked="0"/>
    </xf>
    <xf numFmtId="164" fontId="58" fillId="34" borderId="10" xfId="81" applyFont="1" applyFill="1" applyBorder="1" applyAlignment="1" applyProtection="1">
      <alignment horizontal="center" vertical="center" wrapText="1"/>
      <protection/>
    </xf>
    <xf numFmtId="0" fontId="58" fillId="34" borderId="11" xfId="81" applyNumberFormat="1" applyFont="1" applyFill="1" applyBorder="1" applyAlignment="1" applyProtection="1">
      <alignment horizontal="center" vertical="center" wrapText="1"/>
      <protection/>
    </xf>
    <xf numFmtId="166" fontId="25" fillId="0" borderId="0" xfId="4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6" fontId="25" fillId="0" borderId="10" xfId="42" applyNumberFormat="1" applyFont="1" applyFill="1" applyBorder="1" applyAlignment="1">
      <alignment horizontal="center" vertical="center" wrapText="1"/>
    </xf>
    <xf numFmtId="164" fontId="25" fillId="33" borderId="10" xfId="81" applyFont="1" applyFill="1" applyBorder="1" applyAlignment="1" applyProtection="1">
      <alignment horizontal="center" vertical="center" wrapText="1"/>
      <protection/>
    </xf>
    <xf numFmtId="164" fontId="25" fillId="0" borderId="10" xfId="81" applyFont="1" applyFill="1" applyBorder="1" applyAlignment="1" applyProtection="1">
      <alignment horizontal="center" vertical="center" wrapText="1"/>
      <protection/>
    </xf>
    <xf numFmtId="164" fontId="58" fillId="34" borderId="12" xfId="81" applyFont="1" applyFill="1" applyBorder="1" applyAlignment="1" applyProtection="1">
      <alignment horizontal="center" vertical="center" wrapText="1"/>
      <protection/>
    </xf>
    <xf numFmtId="166" fontId="25" fillId="0" borderId="13" xfId="42" applyNumberFormat="1" applyFont="1" applyFill="1" applyBorder="1" applyAlignment="1">
      <alignment horizontal="center" vertical="center" wrapText="1"/>
    </xf>
    <xf numFmtId="164" fontId="25" fillId="33" borderId="13" xfId="81" applyFont="1" applyFill="1" applyBorder="1" applyAlignment="1" applyProtection="1">
      <alignment horizontal="center" vertical="center" wrapText="1"/>
      <protection/>
    </xf>
    <xf numFmtId="164" fontId="25" fillId="0" borderId="13" xfId="81" applyFont="1" applyFill="1" applyBorder="1" applyAlignment="1" applyProtection="1">
      <alignment horizontal="center" vertical="center" wrapText="1"/>
      <protection/>
    </xf>
    <xf numFmtId="164" fontId="25" fillId="0" borderId="14" xfId="81" applyFont="1" applyFill="1" applyBorder="1" applyAlignment="1" applyProtection="1">
      <alignment horizontal="center" vertical="center" wrapText="1"/>
      <protection/>
    </xf>
    <xf numFmtId="164" fontId="25" fillId="0" borderId="15" xfId="81" applyFont="1" applyFill="1" applyBorder="1" applyAlignment="1" applyProtection="1">
      <alignment horizontal="center" vertical="center" wrapText="1"/>
      <protection/>
    </xf>
    <xf numFmtId="164" fontId="25" fillId="36" borderId="16" xfId="81" applyFont="1" applyFill="1" applyBorder="1" applyAlignment="1" applyProtection="1">
      <alignment horizontal="center" vertical="center" wrapText="1"/>
      <protection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0" fillId="37" borderId="0" xfId="0" applyFont="1" applyFill="1" applyAlignment="1">
      <alignment horizontal="left" vertical="center"/>
    </xf>
    <xf numFmtId="0" fontId="25" fillId="0" borderId="0" xfId="72" applyFont="1" applyFill="1" applyBorder="1" applyAlignment="1">
      <alignment horizontal="center" vertical="center"/>
      <protection/>
    </xf>
    <xf numFmtId="0" fontId="25" fillId="0" borderId="0" xfId="65" applyNumberFormat="1" applyFont="1" applyFill="1" applyBorder="1" applyAlignment="1">
      <alignment horizontal="center" vertical="center"/>
      <protection/>
    </xf>
    <xf numFmtId="49" fontId="25" fillId="0" borderId="0" xfId="65" applyNumberFormat="1" applyFont="1" applyFill="1" applyBorder="1" applyAlignment="1">
      <alignment horizontal="left" vertical="center" wrapText="1"/>
      <protection/>
    </xf>
    <xf numFmtId="49" fontId="25" fillId="0" borderId="0" xfId="64" applyNumberFormat="1" applyFont="1" applyFill="1" applyBorder="1" applyAlignment="1">
      <alignment horizontal="left" vertical="center" wrapText="1"/>
      <protection/>
    </xf>
    <xf numFmtId="173" fontId="25" fillId="0" borderId="0" xfId="44" applyNumberFormat="1" applyFont="1" applyFill="1" applyBorder="1" applyAlignment="1">
      <alignment horizontal="left" vertical="center"/>
    </xf>
    <xf numFmtId="9" fontId="25" fillId="0" borderId="0" xfId="83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left" vertical="top"/>
    </xf>
    <xf numFmtId="0" fontId="61" fillId="37" borderId="0" xfId="0" applyFont="1" applyFill="1" applyBorder="1" applyAlignment="1">
      <alignment horizontal="left" vertical="top"/>
    </xf>
    <xf numFmtId="0" fontId="61" fillId="37" borderId="0" xfId="0" applyFont="1" applyFill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1" fillId="38" borderId="16" xfId="65" applyNumberFormat="1" applyFont="1" applyFill="1" applyBorder="1" applyAlignment="1" applyProtection="1">
      <alignment horizontal="center" vertical="center" wrapText="1"/>
      <protection locked="0"/>
    </xf>
    <xf numFmtId="0" fontId="31" fillId="36" borderId="16" xfId="65" applyNumberFormat="1" applyFont="1" applyFill="1" applyBorder="1" applyAlignment="1">
      <alignment vertical="center"/>
      <protection/>
    </xf>
    <xf numFmtId="0" fontId="31" fillId="36" borderId="16" xfId="65" applyNumberFormat="1" applyFont="1" applyFill="1" applyBorder="1" applyAlignment="1">
      <alignment horizontal="left" vertical="center" wrapText="1"/>
      <protection/>
    </xf>
    <xf numFmtId="0" fontId="32" fillId="36" borderId="16" xfId="0" applyFont="1" applyFill="1" applyBorder="1" applyAlignment="1">
      <alignment horizontal="left" vertical="center"/>
    </xf>
    <xf numFmtId="166" fontId="20" fillId="36" borderId="16" xfId="42" applyNumberFormat="1" applyFont="1" applyFill="1" applyBorder="1" applyAlignment="1">
      <alignment vertical="center"/>
    </xf>
    <xf numFmtId="0" fontId="25" fillId="36" borderId="16" xfId="0" applyFont="1" applyFill="1" applyBorder="1" applyAlignment="1">
      <alignment horizontal="center" vertical="center" wrapText="1"/>
    </xf>
    <xf numFmtId="166" fontId="25" fillId="36" borderId="16" xfId="42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left" vertical="center" wrapText="1"/>
    </xf>
    <xf numFmtId="0" fontId="31" fillId="36" borderId="16" xfId="61" applyNumberFormat="1" applyFont="1" applyFill="1" applyBorder="1" applyAlignment="1">
      <alignment vertical="center"/>
      <protection/>
    </xf>
    <xf numFmtId="0" fontId="31" fillId="36" borderId="16" xfId="0" applyFont="1" applyFill="1" applyBorder="1" applyAlignment="1">
      <alignment horizontal="left" vertical="center"/>
    </xf>
    <xf numFmtId="0" fontId="31" fillId="36" borderId="16" xfId="0" applyFont="1" applyFill="1" applyBorder="1" applyAlignment="1">
      <alignment horizontal="left" vertical="center" wrapText="1"/>
    </xf>
    <xf numFmtId="166" fontId="20" fillId="36" borderId="16" xfId="42" applyNumberFormat="1" applyFont="1" applyFill="1" applyBorder="1" applyAlignment="1" applyProtection="1">
      <alignment vertical="center"/>
      <protection/>
    </xf>
    <xf numFmtId="0" fontId="32" fillId="36" borderId="16" xfId="0" applyFont="1" applyFill="1" applyBorder="1" applyAlignment="1">
      <alignment vertical="center"/>
    </xf>
    <xf numFmtId="0" fontId="31" fillId="36" borderId="16" xfId="61" applyNumberFormat="1" applyFont="1" applyFill="1" applyBorder="1" applyAlignment="1">
      <alignment horizontal="left" vertical="center" wrapText="1"/>
      <protection/>
    </xf>
    <xf numFmtId="164" fontId="33" fillId="38" borderId="16" xfId="81" applyFont="1" applyFill="1" applyBorder="1" applyAlignment="1" applyProtection="1">
      <alignment horizontal="center" vertical="center" wrapText="1"/>
      <protection/>
    </xf>
    <xf numFmtId="164" fontId="33" fillId="38" borderId="20" xfId="81" applyFont="1" applyFill="1" applyBorder="1" applyAlignment="1" applyProtection="1">
      <alignment horizontal="center" vertical="center" wrapText="1"/>
      <protection/>
    </xf>
    <xf numFmtId="164" fontId="33" fillId="36" borderId="16" xfId="81" applyFont="1" applyFill="1" applyBorder="1" applyAlignment="1" applyProtection="1">
      <alignment horizontal="center" vertical="center" wrapText="1"/>
      <protection/>
    </xf>
    <xf numFmtId="164" fontId="33" fillId="36" borderId="21" xfId="81" applyFont="1" applyFill="1" applyBorder="1" applyAlignment="1" applyProtection="1">
      <alignment horizontal="center" vertical="center" wrapText="1"/>
      <protection/>
    </xf>
    <xf numFmtId="164" fontId="33" fillId="36" borderId="20" xfId="81" applyFont="1" applyFill="1" applyBorder="1" applyAlignment="1" applyProtection="1">
      <alignment horizontal="center" vertical="center" wrapText="1"/>
      <protection/>
    </xf>
    <xf numFmtId="164" fontId="33" fillId="36" borderId="22" xfId="81" applyFont="1" applyFill="1" applyBorder="1" applyAlignment="1" applyProtection="1">
      <alignment horizontal="center" vertical="center" wrapText="1"/>
      <protection/>
    </xf>
    <xf numFmtId="0" fontId="63" fillId="37" borderId="0" xfId="0" applyFont="1" applyFill="1" applyAlignment="1">
      <alignment vertical="center"/>
    </xf>
    <xf numFmtId="0" fontId="62" fillId="0" borderId="0" xfId="72" applyFont="1" applyFill="1" applyBorder="1" applyAlignment="1">
      <alignment horizontal="left" vertical="center"/>
      <protection/>
    </xf>
    <xf numFmtId="0" fontId="26" fillId="39" borderId="13" xfId="65" applyNumberFormat="1" applyFont="1" applyFill="1" applyBorder="1" applyAlignment="1">
      <alignment horizontal="center" vertical="center"/>
      <protection/>
    </xf>
    <xf numFmtId="49" fontId="26" fillId="39" borderId="13" xfId="65" applyNumberFormat="1" applyFont="1" applyFill="1" applyBorder="1" applyAlignment="1">
      <alignment horizontal="left" vertical="center" wrapText="1"/>
      <protection/>
    </xf>
    <xf numFmtId="49" fontId="26" fillId="0" borderId="13" xfId="64" applyNumberFormat="1" applyFont="1" applyFill="1" applyBorder="1" applyAlignment="1">
      <alignment horizontal="left" vertical="center" wrapText="1"/>
      <protection/>
    </xf>
    <xf numFmtId="173" fontId="26" fillId="0" borderId="13" xfId="44" applyNumberFormat="1" applyFont="1" applyFill="1" applyBorder="1" applyAlignment="1">
      <alignment horizontal="left" vertical="center"/>
    </xf>
    <xf numFmtId="9" fontId="26" fillId="39" borderId="13" xfId="83" applyNumberFormat="1" applyFont="1" applyFill="1" applyBorder="1" applyAlignment="1">
      <alignment horizontal="center" vertical="center"/>
    </xf>
    <xf numFmtId="0" fontId="26" fillId="39" borderId="10" xfId="65" applyNumberFormat="1" applyFont="1" applyFill="1" applyBorder="1" applyAlignment="1">
      <alignment horizontal="center" vertical="center"/>
      <protection/>
    </xf>
    <xf numFmtId="49" fontId="26" fillId="39" borderId="10" xfId="65" applyNumberFormat="1" applyFont="1" applyFill="1" applyBorder="1" applyAlignment="1">
      <alignment horizontal="left" vertical="center" wrapText="1"/>
      <protection/>
    </xf>
    <xf numFmtId="49" fontId="26" fillId="0" borderId="10" xfId="64" applyNumberFormat="1" applyFont="1" applyFill="1" applyBorder="1" applyAlignment="1">
      <alignment horizontal="left" vertical="center" wrapText="1"/>
      <protection/>
    </xf>
    <xf numFmtId="173" fontId="26" fillId="0" borderId="10" xfId="44" applyNumberFormat="1" applyFont="1" applyFill="1" applyBorder="1" applyAlignment="1">
      <alignment horizontal="left" vertical="center"/>
    </xf>
    <xf numFmtId="9" fontId="26" fillId="39" borderId="10" xfId="83" applyNumberFormat="1" applyFont="1" applyFill="1" applyBorder="1" applyAlignment="1">
      <alignment horizontal="center" vertical="center"/>
    </xf>
    <xf numFmtId="49" fontId="26" fillId="0" borderId="13" xfId="64" applyNumberFormat="1" applyFont="1" applyFill="1" applyBorder="1" applyAlignment="1">
      <alignment vertical="center" wrapText="1"/>
      <protection/>
    </xf>
    <xf numFmtId="173" fontId="26" fillId="0" borderId="13" xfId="44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73" fontId="26" fillId="0" borderId="13" xfId="42" applyNumberFormat="1" applyFont="1" applyBorder="1" applyAlignment="1">
      <alignment horizontal="center" vertical="center"/>
    </xf>
    <xf numFmtId="49" fontId="26" fillId="0" borderId="10" xfId="64" applyNumberFormat="1" applyFont="1" applyFill="1" applyBorder="1" applyAlignment="1">
      <alignment vertical="center" wrapText="1"/>
      <protection/>
    </xf>
    <xf numFmtId="173" fontId="26" fillId="0" borderId="10" xfId="44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3" fontId="26" fillId="0" borderId="10" xfId="42" applyNumberFormat="1" applyFont="1" applyBorder="1" applyAlignment="1">
      <alignment horizontal="center" vertical="center"/>
    </xf>
    <xf numFmtId="173" fontId="26" fillId="0" borderId="13" xfId="44" applyNumberFormat="1" applyFont="1" applyFill="1" applyBorder="1" applyAlignment="1">
      <alignment horizontal="center" vertical="center"/>
    </xf>
    <xf numFmtId="173" fontId="26" fillId="0" borderId="10" xfId="44" applyNumberFormat="1" applyFont="1" applyFill="1" applyBorder="1" applyAlignment="1">
      <alignment horizontal="center" vertical="center"/>
    </xf>
    <xf numFmtId="0" fontId="26" fillId="39" borderId="13" xfId="68" applyNumberFormat="1" applyFont="1" applyFill="1" applyBorder="1" applyAlignment="1">
      <alignment horizontal="center" vertical="center"/>
      <protection/>
    </xf>
    <xf numFmtId="49" fontId="26" fillId="39" borderId="13" xfId="68" applyNumberFormat="1" applyFont="1" applyFill="1" applyBorder="1" applyAlignment="1">
      <alignment horizontal="left" vertical="center" wrapText="1"/>
      <protection/>
    </xf>
    <xf numFmtId="173" fontId="26" fillId="0" borderId="13" xfId="46" applyNumberFormat="1" applyFont="1" applyFill="1" applyBorder="1" applyAlignment="1">
      <alignment horizontal="center" vertical="center"/>
    </xf>
    <xf numFmtId="0" fontId="26" fillId="0" borderId="13" xfId="72" applyFont="1" applyBorder="1" applyAlignment="1">
      <alignment horizontal="center" vertical="center"/>
      <protection/>
    </xf>
    <xf numFmtId="173" fontId="26" fillId="0" borderId="13" xfId="51" applyNumberFormat="1" applyFont="1" applyBorder="1" applyAlignment="1">
      <alignment horizontal="left" vertical="center"/>
    </xf>
    <xf numFmtId="0" fontId="26" fillId="39" borderId="10" xfId="68" applyNumberFormat="1" applyFont="1" applyFill="1" applyBorder="1" applyAlignment="1">
      <alignment horizontal="center" vertical="center"/>
      <protection/>
    </xf>
    <xf numFmtId="49" fontId="26" fillId="39" borderId="10" xfId="68" applyNumberFormat="1" applyFont="1" applyFill="1" applyBorder="1" applyAlignment="1">
      <alignment horizontal="left" vertical="center" wrapText="1"/>
      <protection/>
    </xf>
    <xf numFmtId="173" fontId="26" fillId="0" borderId="10" xfId="46" applyNumberFormat="1" applyFont="1" applyFill="1" applyBorder="1" applyAlignment="1">
      <alignment horizontal="center" vertical="center"/>
    </xf>
    <xf numFmtId="0" fontId="26" fillId="0" borderId="10" xfId="72" applyFont="1" applyBorder="1" applyAlignment="1">
      <alignment horizontal="center" vertical="center"/>
      <protection/>
    </xf>
    <xf numFmtId="173" fontId="26" fillId="0" borderId="10" xfId="51" applyNumberFormat="1" applyFont="1" applyBorder="1" applyAlignment="1">
      <alignment horizontal="left" vertical="center"/>
    </xf>
    <xf numFmtId="0" fontId="31" fillId="33" borderId="13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65" applyNumberFormat="1" applyFont="1" applyFill="1" applyBorder="1" applyAlignment="1">
      <alignment vertical="center"/>
      <protection/>
    </xf>
    <xf numFmtId="0" fontId="26" fillId="0" borderId="13" xfId="65" applyNumberFormat="1" applyFont="1" applyFill="1" applyBorder="1" applyAlignment="1">
      <alignment horizontal="left" vertical="center" wrapText="1"/>
      <protection/>
    </xf>
    <xf numFmtId="0" fontId="20" fillId="0" borderId="13" xfId="0" applyFont="1" applyBorder="1" applyAlignment="1">
      <alignment horizontal="left" vertical="center"/>
    </xf>
    <xf numFmtId="0" fontId="26" fillId="33" borderId="13" xfId="65" applyNumberFormat="1" applyFont="1" applyFill="1" applyBorder="1" applyAlignment="1" applyProtection="1">
      <alignment horizontal="center" vertical="center" wrapText="1"/>
      <protection locked="0"/>
    </xf>
    <xf numFmtId="166" fontId="20" fillId="0" borderId="13" xfId="42" applyNumberFormat="1" applyFont="1" applyBorder="1" applyAlignment="1">
      <alignment vertical="center"/>
    </xf>
    <xf numFmtId="0" fontId="20" fillId="37" borderId="13" xfId="0" applyFont="1" applyFill="1" applyBorder="1" applyAlignment="1">
      <alignment horizontal="left" vertical="center" wrapText="1"/>
    </xf>
    <xf numFmtId="0" fontId="26" fillId="33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5" applyNumberFormat="1" applyFont="1" applyFill="1" applyBorder="1" applyAlignment="1">
      <alignment vertical="center"/>
      <protection/>
    </xf>
    <xf numFmtId="0" fontId="20" fillId="37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166" fontId="20" fillId="0" borderId="10" xfId="42" applyNumberFormat="1" applyFont="1" applyBorder="1" applyAlignment="1">
      <alignment vertical="center"/>
    </xf>
    <xf numFmtId="0" fontId="26" fillId="0" borderId="10" xfId="65" applyNumberFormat="1" applyFont="1" applyFill="1" applyBorder="1" applyAlignment="1">
      <alignment horizontal="left" vertical="center" wrapText="1"/>
      <protection/>
    </xf>
    <xf numFmtId="0" fontId="26" fillId="0" borderId="13" xfId="61" applyNumberFormat="1" applyFont="1" applyFill="1" applyBorder="1" applyAlignment="1">
      <alignment vertical="center"/>
      <protection/>
    </xf>
    <xf numFmtId="0" fontId="26" fillId="0" borderId="10" xfId="61" applyNumberFormat="1" applyFont="1" applyFill="1" applyBorder="1" applyAlignment="1">
      <alignment vertical="center"/>
      <protection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 wrapText="1"/>
    </xf>
    <xf numFmtId="166" fontId="20" fillId="0" borderId="13" xfId="42" applyNumberFormat="1" applyFont="1" applyFill="1" applyBorder="1" applyAlignment="1" applyProtection="1">
      <alignment vertical="center"/>
      <protection/>
    </xf>
    <xf numFmtId="0" fontId="20" fillId="0" borderId="13" xfId="0" applyFont="1" applyBorder="1" applyAlignment="1">
      <alignment vertical="center"/>
    </xf>
    <xf numFmtId="0" fontId="26" fillId="0" borderId="13" xfId="65" applyNumberFormat="1" applyFont="1" applyFill="1" applyBorder="1" applyAlignment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65" applyNumberFormat="1" applyFont="1" applyFill="1" applyBorder="1" applyAlignment="1">
      <alignment horizontal="left" vertical="center"/>
      <protection/>
    </xf>
    <xf numFmtId="166" fontId="20" fillId="0" borderId="10" xfId="42" applyNumberFormat="1" applyFont="1" applyFill="1" applyBorder="1" applyAlignment="1" applyProtection="1">
      <alignment vertical="center"/>
      <protection/>
    </xf>
    <xf numFmtId="0" fontId="20" fillId="37" borderId="10" xfId="0" applyFont="1" applyFill="1" applyBorder="1" applyAlignment="1">
      <alignment horizontal="left" vertical="center"/>
    </xf>
    <xf numFmtId="0" fontId="26" fillId="0" borderId="13" xfId="61" applyNumberFormat="1" applyFont="1" applyFill="1" applyBorder="1" applyAlignment="1">
      <alignment horizontal="left" vertical="center" wrapText="1"/>
      <protection/>
    </xf>
    <xf numFmtId="0" fontId="26" fillId="0" borderId="10" xfId="61" applyNumberFormat="1" applyFont="1" applyFill="1" applyBorder="1" applyAlignment="1">
      <alignment horizontal="left" vertical="center" wrapText="1"/>
      <protection/>
    </xf>
    <xf numFmtId="0" fontId="35" fillId="36" borderId="23" xfId="0" applyFont="1" applyFill="1" applyBorder="1" applyAlignment="1">
      <alignment horizontal="center" vertical="center"/>
    </xf>
    <xf numFmtId="0" fontId="35" fillId="36" borderId="24" xfId="0" applyFont="1" applyFill="1" applyBorder="1" applyAlignment="1">
      <alignment horizontal="center" vertical="center"/>
    </xf>
    <xf numFmtId="0" fontId="35" fillId="36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58" fillId="34" borderId="20" xfId="0" applyNumberFormat="1" applyFont="1" applyFill="1" applyBorder="1" applyAlignment="1">
      <alignment horizontal="center" vertical="center" wrapText="1"/>
    </xf>
    <xf numFmtId="0" fontId="58" fillId="34" borderId="12" xfId="0" applyNumberFormat="1" applyFont="1" applyFill="1" applyBorder="1" applyAlignment="1">
      <alignment horizontal="center" vertical="center" wrapText="1"/>
    </xf>
    <xf numFmtId="0" fontId="58" fillId="34" borderId="20" xfId="42" applyNumberFormat="1" applyFont="1" applyFill="1" applyBorder="1" applyAlignment="1" applyProtection="1">
      <alignment horizontal="center" vertical="center" wrapText="1"/>
      <protection/>
    </xf>
    <xf numFmtId="0" fontId="58" fillId="34" borderId="12" xfId="42" applyNumberFormat="1" applyFont="1" applyFill="1" applyBorder="1" applyAlignment="1" applyProtection="1">
      <alignment horizontal="center" vertical="center" wrapText="1"/>
      <protection/>
    </xf>
    <xf numFmtId="0" fontId="36" fillId="38" borderId="23" xfId="65" applyNumberFormat="1" applyFont="1" applyFill="1" applyBorder="1" applyAlignment="1" applyProtection="1">
      <alignment horizontal="center" vertical="center"/>
      <protection locked="0"/>
    </xf>
    <xf numFmtId="0" fontId="36" fillId="38" borderId="25" xfId="65" applyNumberFormat="1" applyFont="1" applyFill="1" applyBorder="1" applyAlignment="1" applyProtection="1">
      <alignment horizontal="center" vertical="center"/>
      <protection locked="0"/>
    </xf>
    <xf numFmtId="0" fontId="25" fillId="36" borderId="27" xfId="65" applyNumberFormat="1" applyFont="1" applyFill="1" applyBorder="1" applyAlignment="1">
      <alignment horizontal="center" vertical="center"/>
      <protection/>
    </xf>
    <xf numFmtId="0" fontId="25" fillId="36" borderId="28" xfId="65" applyNumberFormat="1" applyFont="1" applyFill="1" applyBorder="1" applyAlignment="1">
      <alignment horizontal="center" vertical="center"/>
      <protection/>
    </xf>
    <xf numFmtId="0" fontId="25" fillId="36" borderId="29" xfId="65" applyNumberFormat="1" applyFont="1" applyFill="1" applyBorder="1" applyAlignment="1">
      <alignment horizontal="center" vertical="center"/>
      <protection/>
    </xf>
    <xf numFmtId="0" fontId="58" fillId="34" borderId="20" xfId="81" applyNumberFormat="1" applyFont="1" applyFill="1" applyBorder="1" applyAlignment="1" applyProtection="1">
      <alignment horizontal="center" vertical="center" wrapText="1"/>
      <protection/>
    </xf>
    <xf numFmtId="0" fontId="58" fillId="34" borderId="12" xfId="81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left" vertical="center"/>
    </xf>
    <xf numFmtId="0" fontId="53" fillId="0" borderId="0" xfId="0" applyFont="1" applyAlignment="1">
      <alignment horizontal="right"/>
    </xf>
    <xf numFmtId="0" fontId="58" fillId="0" borderId="0" xfId="0" applyFont="1" applyFill="1" applyBorder="1" applyAlignment="1">
      <alignment horizontal="left" vertical="center" wrapText="1"/>
    </xf>
    <xf numFmtId="0" fontId="58" fillId="35" borderId="20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59" fillId="39" borderId="26" xfId="68" applyNumberFormat="1" applyFont="1" applyFill="1" applyBorder="1" applyAlignment="1">
      <alignment horizontal="left" vertical="center"/>
      <protection/>
    </xf>
    <xf numFmtId="0" fontId="59" fillId="39" borderId="18" xfId="68" applyNumberFormat="1" applyFont="1" applyFill="1" applyBorder="1" applyAlignment="1">
      <alignment horizontal="left" vertical="center"/>
      <protection/>
    </xf>
    <xf numFmtId="0" fontId="59" fillId="39" borderId="19" xfId="68" applyNumberFormat="1" applyFont="1" applyFill="1" applyBorder="1" applyAlignment="1">
      <alignment horizontal="left" vertical="center"/>
      <protection/>
    </xf>
    <xf numFmtId="0" fontId="25" fillId="36" borderId="30" xfId="65" applyNumberFormat="1" applyFont="1" applyFill="1" applyBorder="1" applyAlignment="1">
      <alignment horizontal="center" vertical="center"/>
      <protection/>
    </xf>
    <xf numFmtId="0" fontId="25" fillId="36" borderId="31" xfId="65" applyNumberFormat="1" applyFont="1" applyFill="1" applyBorder="1" applyAlignment="1">
      <alignment horizontal="center" vertical="center"/>
      <protection/>
    </xf>
    <xf numFmtId="0" fontId="25" fillId="36" borderId="32" xfId="65" applyNumberFormat="1" applyFont="1" applyFill="1" applyBorder="1" applyAlignment="1">
      <alignment horizontal="center" vertical="center"/>
      <protection/>
    </xf>
    <xf numFmtId="0" fontId="35" fillId="36" borderId="33" xfId="0" applyFont="1" applyFill="1" applyBorder="1" applyAlignment="1">
      <alignment horizontal="center" vertical="center"/>
    </xf>
    <xf numFmtId="0" fontId="35" fillId="36" borderId="34" xfId="0" applyFont="1" applyFill="1" applyBorder="1" applyAlignment="1">
      <alignment horizontal="center" vertical="center"/>
    </xf>
    <xf numFmtId="0" fontId="35" fillId="36" borderId="35" xfId="0" applyFont="1" applyFill="1" applyBorder="1" applyAlignment="1">
      <alignment horizontal="center" vertical="center"/>
    </xf>
    <xf numFmtId="0" fontId="35" fillId="36" borderId="23" xfId="72" applyFont="1" applyFill="1" applyBorder="1" applyAlignment="1">
      <alignment horizontal="center" vertical="center"/>
      <protection/>
    </xf>
    <xf numFmtId="0" fontId="35" fillId="36" borderId="24" xfId="72" applyFont="1" applyFill="1" applyBorder="1" applyAlignment="1">
      <alignment horizontal="center" vertical="center"/>
      <protection/>
    </xf>
  </cellXfs>
  <cellStyles count="7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5" xfId="50"/>
    <cellStyle name="Dziesiętny 6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10" xfId="60"/>
    <cellStyle name="Normalny 2" xfId="61"/>
    <cellStyle name="Normalny 2 2" xfId="62"/>
    <cellStyle name="Normalny 2 2 2" xfId="63"/>
    <cellStyle name="Normalny 2 6" xfId="64"/>
    <cellStyle name="Normalny 3" xfId="65"/>
    <cellStyle name="Normalny 3 2" xfId="66"/>
    <cellStyle name="Normalny 3 3" xfId="67"/>
    <cellStyle name="Normalny 3 4" xfId="68"/>
    <cellStyle name="Normalny 4" xfId="69"/>
    <cellStyle name="Normalny 4 3" xfId="70"/>
    <cellStyle name="Normalny 5" xfId="71"/>
    <cellStyle name="Normalny 6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Walutowy 2 2" xfId="84"/>
    <cellStyle name="Walutowy 2 3" xfId="85"/>
    <cellStyle name="Walutowy 2 4" xfId="86"/>
    <cellStyle name="Walutowy 2 5" xfId="87"/>
    <cellStyle name="Walutowy 3" xfId="88"/>
    <cellStyle name="Walutowy 4" xfId="89"/>
    <cellStyle name="Złe" xfId="90"/>
  </cellStyles>
  <tableStyles count="1" defaultTableStyle="TableStyleMedium2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zoomScale="70" zoomScaleNormal="70" zoomScaleSheetLayoutView="50" zoomScalePageLayoutView="50" workbookViewId="0" topLeftCell="A37">
      <selection activeCell="B57" sqref="B57:P57"/>
    </sheetView>
  </sheetViews>
  <sheetFormatPr defaultColWidth="9.00390625" defaultRowHeight="12.75"/>
  <cols>
    <col min="1" max="1" width="7.75390625" style="5" customWidth="1"/>
    <col min="2" max="2" width="8.25390625" style="5" customWidth="1"/>
    <col min="3" max="3" width="20.00390625" style="3" customWidth="1"/>
    <col min="4" max="4" width="26.875" style="5" customWidth="1"/>
    <col min="5" max="5" width="13.25390625" style="5" customWidth="1"/>
    <col min="6" max="6" width="16.125" style="5" customWidth="1"/>
    <col min="7" max="7" width="9.00390625" style="5" customWidth="1"/>
    <col min="8" max="11" width="13.625" style="18" customWidth="1"/>
    <col min="12" max="13" width="14.875" style="1" customWidth="1"/>
    <col min="14" max="14" width="17.125" style="2" customWidth="1"/>
    <col min="15" max="15" width="6.625" style="2" customWidth="1"/>
    <col min="16" max="16" width="16.75390625" style="2" customWidth="1"/>
    <col min="17" max="16384" width="9.125" style="5" customWidth="1"/>
  </cols>
  <sheetData>
    <row r="1" spans="1:19" ht="15">
      <c r="A1" s="10"/>
      <c r="B1" s="11"/>
      <c r="C1" s="1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6" ht="15">
      <c r="A2" s="146" t="s">
        <v>11</v>
      </c>
      <c r="B2" s="146"/>
      <c r="C2" s="146"/>
      <c r="D2" s="6"/>
      <c r="E2" s="6"/>
      <c r="F2" s="6"/>
      <c r="G2" s="6"/>
      <c r="H2" s="6"/>
      <c r="I2" s="6"/>
      <c r="J2" s="6"/>
      <c r="K2" s="6"/>
      <c r="L2" s="6"/>
      <c r="M2" s="6"/>
      <c r="N2" s="147" t="s">
        <v>20</v>
      </c>
      <c r="O2" s="147"/>
      <c r="P2" s="147"/>
    </row>
    <row r="3" spans="1:16" ht="21" customHeight="1">
      <c r="A3" s="146" t="s">
        <v>12</v>
      </c>
      <c r="B3" s="146"/>
      <c r="C3" s="146"/>
      <c r="E3" s="44"/>
      <c r="F3" s="44"/>
      <c r="G3" s="151" t="s">
        <v>21</v>
      </c>
      <c r="H3" s="151"/>
      <c r="I3" s="151"/>
      <c r="J3" s="151"/>
      <c r="K3" s="7"/>
      <c r="L3" s="7"/>
      <c r="M3" s="7"/>
      <c r="N3" s="7"/>
      <c r="O3" s="7"/>
      <c r="P3" s="8" t="s">
        <v>23</v>
      </c>
    </row>
    <row r="4" spans="1:19" ht="43.5" customHeight="1">
      <c r="A4" s="148" t="s">
        <v>22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9"/>
      <c r="R4" s="9"/>
      <c r="S4" s="12"/>
    </row>
    <row r="5" spans="1:16" ht="60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19</v>
      </c>
      <c r="I5" s="15" t="s">
        <v>13</v>
      </c>
      <c r="J5" s="15" t="s">
        <v>14</v>
      </c>
      <c r="K5" s="15" t="s">
        <v>15</v>
      </c>
      <c r="L5" s="16" t="s">
        <v>7</v>
      </c>
      <c r="M5" s="16" t="s">
        <v>10</v>
      </c>
      <c r="N5" s="16" t="s">
        <v>8</v>
      </c>
      <c r="O5" s="16" t="s">
        <v>24</v>
      </c>
      <c r="P5" s="16" t="s">
        <v>9</v>
      </c>
    </row>
    <row r="6" spans="1:16" s="4" customFormat="1" ht="33" customHeight="1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7">
        <v>8</v>
      </c>
      <c r="I6" s="149">
        <v>9</v>
      </c>
      <c r="J6" s="149">
        <v>10</v>
      </c>
      <c r="K6" s="149">
        <v>11</v>
      </c>
      <c r="L6" s="144">
        <v>12</v>
      </c>
      <c r="M6" s="17">
        <v>13</v>
      </c>
      <c r="N6" s="17">
        <v>14</v>
      </c>
      <c r="O6" s="144">
        <v>15</v>
      </c>
      <c r="P6" s="17">
        <v>16</v>
      </c>
    </row>
    <row r="7" spans="1:16" ht="39.75" customHeight="1" thickBot="1">
      <c r="A7" s="136"/>
      <c r="B7" s="136"/>
      <c r="C7" s="136"/>
      <c r="D7" s="136"/>
      <c r="E7" s="136"/>
      <c r="F7" s="136"/>
      <c r="G7" s="136"/>
      <c r="H7" s="138"/>
      <c r="I7" s="150"/>
      <c r="J7" s="150"/>
      <c r="K7" s="150"/>
      <c r="L7" s="145"/>
      <c r="M7" s="23" t="s">
        <v>16</v>
      </c>
      <c r="N7" s="23" t="s">
        <v>17</v>
      </c>
      <c r="O7" s="145"/>
      <c r="P7" s="23" t="s">
        <v>18</v>
      </c>
    </row>
    <row r="8" spans="1:16" ht="45">
      <c r="A8" s="158">
        <v>1</v>
      </c>
      <c r="B8" s="69">
        <v>1</v>
      </c>
      <c r="C8" s="70" t="s">
        <v>25</v>
      </c>
      <c r="D8" s="71" t="s">
        <v>26</v>
      </c>
      <c r="E8" s="72" t="s">
        <v>27</v>
      </c>
      <c r="F8" s="71" t="s">
        <v>28</v>
      </c>
      <c r="G8" s="73" t="s">
        <v>29</v>
      </c>
      <c r="H8" s="72">
        <v>3000</v>
      </c>
      <c r="I8" s="24"/>
      <c r="J8" s="24"/>
      <c r="K8" s="24"/>
      <c r="L8" s="25"/>
      <c r="M8" s="25"/>
      <c r="N8" s="26"/>
      <c r="O8" s="26"/>
      <c r="P8" s="27"/>
    </row>
    <row r="9" spans="1:16" ht="45">
      <c r="A9" s="159"/>
      <c r="B9" s="74">
        <v>2</v>
      </c>
      <c r="C9" s="75" t="s">
        <v>30</v>
      </c>
      <c r="D9" s="76" t="s">
        <v>26</v>
      </c>
      <c r="E9" s="77" t="s">
        <v>27</v>
      </c>
      <c r="F9" s="76" t="s">
        <v>31</v>
      </c>
      <c r="G9" s="78" t="s">
        <v>29</v>
      </c>
      <c r="H9" s="77">
        <v>200</v>
      </c>
      <c r="I9" s="20"/>
      <c r="J9" s="20"/>
      <c r="K9" s="20"/>
      <c r="L9" s="21"/>
      <c r="M9" s="21"/>
      <c r="N9" s="22"/>
      <c r="O9" s="22"/>
      <c r="P9" s="28"/>
    </row>
    <row r="10" spans="1:16" ht="45">
      <c r="A10" s="159"/>
      <c r="B10" s="74">
        <v>3</v>
      </c>
      <c r="C10" s="75" t="s">
        <v>25</v>
      </c>
      <c r="D10" s="76" t="s">
        <v>26</v>
      </c>
      <c r="E10" s="77" t="s">
        <v>27</v>
      </c>
      <c r="F10" s="76" t="s">
        <v>32</v>
      </c>
      <c r="G10" s="78" t="s">
        <v>29</v>
      </c>
      <c r="H10" s="77">
        <v>2000</v>
      </c>
      <c r="I10" s="20"/>
      <c r="J10" s="20"/>
      <c r="K10" s="20"/>
      <c r="L10" s="21"/>
      <c r="M10" s="21"/>
      <c r="N10" s="22"/>
      <c r="O10" s="22"/>
      <c r="P10" s="28"/>
    </row>
    <row r="11" spans="1:16" ht="45">
      <c r="A11" s="159"/>
      <c r="B11" s="74">
        <v>4</v>
      </c>
      <c r="C11" s="75" t="s">
        <v>25</v>
      </c>
      <c r="D11" s="76" t="s">
        <v>26</v>
      </c>
      <c r="E11" s="77" t="s">
        <v>27</v>
      </c>
      <c r="F11" s="76" t="s">
        <v>33</v>
      </c>
      <c r="G11" s="78" t="s">
        <v>29</v>
      </c>
      <c r="H11" s="77">
        <v>6000</v>
      </c>
      <c r="I11" s="20"/>
      <c r="J11" s="20"/>
      <c r="K11" s="20"/>
      <c r="L11" s="21"/>
      <c r="M11" s="21"/>
      <c r="N11" s="22"/>
      <c r="O11" s="22"/>
      <c r="P11" s="28"/>
    </row>
    <row r="12" spans="1:16" ht="27" customHeight="1">
      <c r="A12" s="159"/>
      <c r="B12" s="30" t="s">
        <v>62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1:16" ht="37.5" customHeight="1" thickBot="1">
      <c r="A13" s="160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3"/>
      <c r="M13" s="61" t="s">
        <v>66</v>
      </c>
      <c r="N13" s="63"/>
      <c r="O13" s="63"/>
      <c r="P13" s="64">
        <f>P8+P9+P10+P11</f>
        <v>0</v>
      </c>
    </row>
    <row r="14" spans="1:16" ht="39" customHeight="1">
      <c r="A14" s="126">
        <v>2</v>
      </c>
      <c r="B14" s="69">
        <v>1</v>
      </c>
      <c r="C14" s="70" t="s">
        <v>34</v>
      </c>
      <c r="D14" s="79" t="s">
        <v>35</v>
      </c>
      <c r="E14" s="80" t="s">
        <v>36</v>
      </c>
      <c r="F14" s="71" t="s">
        <v>37</v>
      </c>
      <c r="G14" s="81" t="s">
        <v>38</v>
      </c>
      <c r="H14" s="82">
        <v>1500</v>
      </c>
      <c r="I14" s="24"/>
      <c r="J14" s="24"/>
      <c r="K14" s="24"/>
      <c r="L14" s="25"/>
      <c r="M14" s="25"/>
      <c r="N14" s="26"/>
      <c r="O14" s="26"/>
      <c r="P14" s="27"/>
    </row>
    <row r="15" spans="1:16" ht="39" customHeight="1">
      <c r="A15" s="127"/>
      <c r="B15" s="74">
        <v>2</v>
      </c>
      <c r="C15" s="75" t="s">
        <v>34</v>
      </c>
      <c r="D15" s="83" t="s">
        <v>35</v>
      </c>
      <c r="E15" s="84" t="s">
        <v>36</v>
      </c>
      <c r="F15" s="76" t="s">
        <v>39</v>
      </c>
      <c r="G15" s="85" t="s">
        <v>38</v>
      </c>
      <c r="H15" s="86">
        <v>1500</v>
      </c>
      <c r="I15" s="20"/>
      <c r="J15" s="20"/>
      <c r="K15" s="20"/>
      <c r="L15" s="21"/>
      <c r="M15" s="21"/>
      <c r="N15" s="22"/>
      <c r="O15" s="22"/>
      <c r="P15" s="28"/>
    </row>
    <row r="16" spans="1:16" ht="39" customHeight="1">
      <c r="A16" s="127"/>
      <c r="B16" s="74">
        <v>3</v>
      </c>
      <c r="C16" s="75" t="s">
        <v>34</v>
      </c>
      <c r="D16" s="83" t="s">
        <v>35</v>
      </c>
      <c r="E16" s="84" t="s">
        <v>36</v>
      </c>
      <c r="F16" s="76" t="s">
        <v>40</v>
      </c>
      <c r="G16" s="85" t="s">
        <v>38</v>
      </c>
      <c r="H16" s="86">
        <v>1500</v>
      </c>
      <c r="I16" s="20"/>
      <c r="J16" s="20"/>
      <c r="K16" s="20"/>
      <c r="L16" s="21"/>
      <c r="M16" s="21"/>
      <c r="N16" s="22"/>
      <c r="O16" s="22"/>
      <c r="P16" s="28"/>
    </row>
    <row r="17" spans="1:16" ht="39" customHeight="1">
      <c r="A17" s="127"/>
      <c r="B17" s="74">
        <v>4</v>
      </c>
      <c r="C17" s="75" t="s">
        <v>34</v>
      </c>
      <c r="D17" s="83" t="s">
        <v>35</v>
      </c>
      <c r="E17" s="84" t="s">
        <v>36</v>
      </c>
      <c r="F17" s="76" t="s">
        <v>41</v>
      </c>
      <c r="G17" s="85" t="s">
        <v>38</v>
      </c>
      <c r="H17" s="86">
        <v>3500</v>
      </c>
      <c r="I17" s="20"/>
      <c r="J17" s="20"/>
      <c r="K17" s="20"/>
      <c r="L17" s="21"/>
      <c r="M17" s="21"/>
      <c r="N17" s="22"/>
      <c r="O17" s="22"/>
      <c r="P17" s="28"/>
    </row>
    <row r="18" spans="1:16" ht="51" customHeight="1" thickBot="1">
      <c r="A18" s="128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3"/>
      <c r="M18" s="61" t="s">
        <v>66</v>
      </c>
      <c r="N18" s="63"/>
      <c r="O18" s="63"/>
      <c r="P18" s="64">
        <f>P14+P15+P16+P17</f>
        <v>0</v>
      </c>
    </row>
    <row r="19" spans="1:16" ht="45.75" customHeight="1">
      <c r="A19" s="126">
        <v>3</v>
      </c>
      <c r="B19" s="69">
        <v>1</v>
      </c>
      <c r="C19" s="70" t="s">
        <v>42</v>
      </c>
      <c r="D19" s="79" t="s">
        <v>35</v>
      </c>
      <c r="E19" s="80" t="s">
        <v>43</v>
      </c>
      <c r="F19" s="71" t="s">
        <v>28</v>
      </c>
      <c r="G19" s="81" t="s">
        <v>38</v>
      </c>
      <c r="H19" s="82">
        <v>1800</v>
      </c>
      <c r="I19" s="24"/>
      <c r="J19" s="24"/>
      <c r="K19" s="24"/>
      <c r="L19" s="25"/>
      <c r="M19" s="25"/>
      <c r="N19" s="26"/>
      <c r="O19" s="26"/>
      <c r="P19" s="27"/>
    </row>
    <row r="20" spans="1:16" ht="45.75" customHeight="1">
      <c r="A20" s="127"/>
      <c r="B20" s="74">
        <v>2</v>
      </c>
      <c r="C20" s="75" t="s">
        <v>42</v>
      </c>
      <c r="D20" s="83" t="s">
        <v>35</v>
      </c>
      <c r="E20" s="84" t="s">
        <v>43</v>
      </c>
      <c r="F20" s="76" t="s">
        <v>44</v>
      </c>
      <c r="G20" s="85" t="s">
        <v>38</v>
      </c>
      <c r="H20" s="86">
        <v>2800</v>
      </c>
      <c r="I20" s="20"/>
      <c r="J20" s="20"/>
      <c r="K20" s="20"/>
      <c r="L20" s="21"/>
      <c r="M20" s="21"/>
      <c r="N20" s="22"/>
      <c r="O20" s="22"/>
      <c r="P20" s="28"/>
    </row>
    <row r="21" spans="1:16" ht="45.75" customHeight="1">
      <c r="A21" s="127"/>
      <c r="B21" s="74">
        <v>3</v>
      </c>
      <c r="C21" s="75" t="s">
        <v>42</v>
      </c>
      <c r="D21" s="83" t="s">
        <v>35</v>
      </c>
      <c r="E21" s="84" t="s">
        <v>43</v>
      </c>
      <c r="F21" s="76" t="s">
        <v>45</v>
      </c>
      <c r="G21" s="85" t="s">
        <v>38</v>
      </c>
      <c r="H21" s="86">
        <v>2000</v>
      </c>
      <c r="I21" s="20"/>
      <c r="J21" s="20"/>
      <c r="K21" s="20"/>
      <c r="L21" s="21"/>
      <c r="M21" s="21"/>
      <c r="N21" s="22"/>
      <c r="O21" s="22"/>
      <c r="P21" s="28"/>
    </row>
    <row r="22" spans="1:16" ht="48" customHeight="1" thickBot="1">
      <c r="A22" s="128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3"/>
      <c r="M22" s="61" t="s">
        <v>66</v>
      </c>
      <c r="N22" s="63"/>
      <c r="O22" s="63"/>
      <c r="P22" s="64">
        <f>P19+P20+P21</f>
        <v>0</v>
      </c>
    </row>
    <row r="23" spans="1:16" ht="53.25" customHeight="1">
      <c r="A23" s="158">
        <v>4</v>
      </c>
      <c r="B23" s="69">
        <v>1</v>
      </c>
      <c r="C23" s="70" t="s">
        <v>46</v>
      </c>
      <c r="D23" s="79" t="s">
        <v>47</v>
      </c>
      <c r="E23" s="80" t="s">
        <v>48</v>
      </c>
      <c r="F23" s="71" t="s">
        <v>49</v>
      </c>
      <c r="G23" s="81" t="s">
        <v>38</v>
      </c>
      <c r="H23" s="82">
        <v>4500</v>
      </c>
      <c r="I23" s="24"/>
      <c r="J23" s="24"/>
      <c r="K23" s="24"/>
      <c r="L23" s="25"/>
      <c r="M23" s="25"/>
      <c r="N23" s="26"/>
      <c r="O23" s="26"/>
      <c r="P23" s="27"/>
    </row>
    <row r="24" spans="1:16" ht="39.75" customHeight="1">
      <c r="A24" s="159"/>
      <c r="B24" s="30" t="s">
        <v>115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</row>
    <row r="25" spans="1:16" ht="48" customHeight="1" thickBot="1">
      <c r="A25" s="160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3"/>
      <c r="M25" s="61" t="s">
        <v>66</v>
      </c>
      <c r="N25" s="63"/>
      <c r="O25" s="63"/>
      <c r="P25" s="64">
        <f>P23</f>
        <v>0</v>
      </c>
    </row>
    <row r="26" spans="1:16" ht="41.25" customHeight="1">
      <c r="A26" s="158">
        <v>5</v>
      </c>
      <c r="B26" s="69">
        <v>1</v>
      </c>
      <c r="C26" s="70" t="s">
        <v>50</v>
      </c>
      <c r="D26" s="79" t="s">
        <v>35</v>
      </c>
      <c r="E26" s="87" t="s">
        <v>51</v>
      </c>
      <c r="F26" s="71" t="s">
        <v>52</v>
      </c>
      <c r="G26" s="81" t="s">
        <v>38</v>
      </c>
      <c r="H26" s="82">
        <v>1750</v>
      </c>
      <c r="I26" s="24"/>
      <c r="J26" s="24"/>
      <c r="K26" s="24"/>
      <c r="L26" s="25"/>
      <c r="M26" s="25"/>
      <c r="N26" s="26"/>
      <c r="O26" s="26"/>
      <c r="P26" s="27"/>
    </row>
    <row r="27" spans="1:16" ht="41.25" customHeight="1">
      <c r="A27" s="159"/>
      <c r="B27" s="74">
        <v>2</v>
      </c>
      <c r="C27" s="75" t="s">
        <v>53</v>
      </c>
      <c r="D27" s="83" t="s">
        <v>35</v>
      </c>
      <c r="E27" s="88" t="s">
        <v>54</v>
      </c>
      <c r="F27" s="76" t="s">
        <v>55</v>
      </c>
      <c r="G27" s="85" t="s">
        <v>38</v>
      </c>
      <c r="H27" s="86">
        <v>1500</v>
      </c>
      <c r="I27" s="20"/>
      <c r="J27" s="20"/>
      <c r="K27" s="20"/>
      <c r="L27" s="21"/>
      <c r="M27" s="21"/>
      <c r="N27" s="22"/>
      <c r="O27" s="22"/>
      <c r="P27" s="28"/>
    </row>
    <row r="28" spans="1:16" ht="41.25" customHeight="1">
      <c r="A28" s="159"/>
      <c r="B28" s="74">
        <v>3</v>
      </c>
      <c r="C28" s="75" t="s">
        <v>53</v>
      </c>
      <c r="D28" s="83" t="s">
        <v>35</v>
      </c>
      <c r="E28" s="88" t="s">
        <v>56</v>
      </c>
      <c r="F28" s="76" t="s">
        <v>55</v>
      </c>
      <c r="G28" s="85" t="s">
        <v>38</v>
      </c>
      <c r="H28" s="86">
        <v>2300</v>
      </c>
      <c r="I28" s="20"/>
      <c r="J28" s="20"/>
      <c r="K28" s="20"/>
      <c r="L28" s="21"/>
      <c r="M28" s="21"/>
      <c r="N28" s="22"/>
      <c r="O28" s="22"/>
      <c r="P28" s="28"/>
    </row>
    <row r="29" spans="1:16" ht="41.25" customHeight="1">
      <c r="A29" s="159"/>
      <c r="B29" s="30" t="s">
        <v>63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</row>
    <row r="30" spans="1:16" ht="41.25" customHeight="1" thickBot="1">
      <c r="A30" s="160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61" t="s">
        <v>66</v>
      </c>
      <c r="N30" s="63"/>
      <c r="O30" s="63"/>
      <c r="P30" s="64">
        <f>P26+P27+P28</f>
        <v>0</v>
      </c>
    </row>
    <row r="31" spans="1:16" ht="51" customHeight="1">
      <c r="A31" s="161">
        <v>6</v>
      </c>
      <c r="B31" s="89">
        <v>1</v>
      </c>
      <c r="C31" s="90" t="s">
        <v>58</v>
      </c>
      <c r="D31" s="79" t="s">
        <v>47</v>
      </c>
      <c r="E31" s="91" t="s">
        <v>59</v>
      </c>
      <c r="F31" s="71" t="s">
        <v>60</v>
      </c>
      <c r="G31" s="92" t="s">
        <v>38</v>
      </c>
      <c r="H31" s="93">
        <v>1900</v>
      </c>
      <c r="I31" s="24"/>
      <c r="J31" s="24"/>
      <c r="K31" s="24"/>
      <c r="L31" s="25"/>
      <c r="M31" s="25"/>
      <c r="N31" s="26"/>
      <c r="O31" s="26"/>
      <c r="P31" s="27"/>
    </row>
    <row r="32" spans="1:16" ht="49.5" customHeight="1">
      <c r="A32" s="162"/>
      <c r="B32" s="94">
        <v>2</v>
      </c>
      <c r="C32" s="95" t="s">
        <v>58</v>
      </c>
      <c r="D32" s="83" t="s">
        <v>47</v>
      </c>
      <c r="E32" s="96" t="s">
        <v>59</v>
      </c>
      <c r="F32" s="76" t="s">
        <v>61</v>
      </c>
      <c r="G32" s="97" t="s">
        <v>38</v>
      </c>
      <c r="H32" s="98">
        <v>3000</v>
      </c>
      <c r="I32" s="20"/>
      <c r="J32" s="20"/>
      <c r="K32" s="20"/>
      <c r="L32" s="21"/>
      <c r="M32" s="21"/>
      <c r="N32" s="22"/>
      <c r="O32" s="22"/>
      <c r="P32" s="28"/>
    </row>
    <row r="33" spans="1:16" ht="49.5" customHeight="1">
      <c r="A33" s="162"/>
      <c r="B33" s="152" t="s">
        <v>110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4"/>
    </row>
    <row r="34" spans="1:16" ht="43.5" customHeight="1" thickBot="1">
      <c r="A34" s="162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7"/>
      <c r="M34" s="62" t="s">
        <v>66</v>
      </c>
      <c r="N34" s="65"/>
      <c r="O34" s="65"/>
      <c r="P34" s="66">
        <f>P31+P32</f>
        <v>0</v>
      </c>
    </row>
    <row r="35" spans="1:16" ht="66" customHeight="1">
      <c r="A35" s="139">
        <v>7</v>
      </c>
      <c r="B35" s="99">
        <v>1</v>
      </c>
      <c r="C35" s="100" t="s">
        <v>67</v>
      </c>
      <c r="D35" s="101" t="s">
        <v>68</v>
      </c>
      <c r="E35" s="102" t="s">
        <v>69</v>
      </c>
      <c r="F35" s="102" t="s">
        <v>70</v>
      </c>
      <c r="G35" s="103" t="s">
        <v>38</v>
      </c>
      <c r="H35" s="104">
        <v>4000</v>
      </c>
      <c r="I35" s="24"/>
      <c r="J35" s="24"/>
      <c r="K35" s="24"/>
      <c r="L35" s="26"/>
      <c r="M35" s="26"/>
      <c r="N35" s="26"/>
      <c r="O35" s="26"/>
      <c r="P35" s="27"/>
    </row>
    <row r="36" spans="1:16" ht="42" customHeight="1" thickBot="1">
      <c r="A36" s="140"/>
      <c r="B36" s="46"/>
      <c r="C36" s="47"/>
      <c r="D36" s="48"/>
      <c r="E36" s="49"/>
      <c r="F36" s="49"/>
      <c r="G36" s="46"/>
      <c r="H36" s="50"/>
      <c r="I36" s="51"/>
      <c r="J36" s="52"/>
      <c r="K36" s="52"/>
      <c r="L36" s="29"/>
      <c r="M36" s="61" t="s">
        <v>66</v>
      </c>
      <c r="N36" s="63"/>
      <c r="O36" s="63"/>
      <c r="P36" s="64"/>
    </row>
    <row r="37" spans="1:16" ht="58.5" customHeight="1">
      <c r="A37" s="126">
        <v>8</v>
      </c>
      <c r="B37" s="103">
        <v>1</v>
      </c>
      <c r="C37" s="100" t="s">
        <v>71</v>
      </c>
      <c r="D37" s="105" t="s">
        <v>72</v>
      </c>
      <c r="E37" s="102" t="s">
        <v>73</v>
      </c>
      <c r="F37" s="102" t="s">
        <v>74</v>
      </c>
      <c r="G37" s="103" t="s">
        <v>38</v>
      </c>
      <c r="H37" s="104">
        <v>1150</v>
      </c>
      <c r="I37" s="53"/>
      <c r="J37" s="24"/>
      <c r="K37" s="24"/>
      <c r="L37" s="26"/>
      <c r="M37" s="26"/>
      <c r="N37" s="26"/>
      <c r="O37" s="26"/>
      <c r="P37" s="27"/>
    </row>
    <row r="38" spans="1:16" ht="60" customHeight="1">
      <c r="A38" s="127"/>
      <c r="B38" s="106">
        <v>2</v>
      </c>
      <c r="C38" s="107" t="s">
        <v>71</v>
      </c>
      <c r="D38" s="108" t="s">
        <v>72</v>
      </c>
      <c r="E38" s="109" t="s">
        <v>73</v>
      </c>
      <c r="F38" s="109" t="s">
        <v>75</v>
      </c>
      <c r="G38" s="106" t="s">
        <v>38</v>
      </c>
      <c r="H38" s="110">
        <v>1320</v>
      </c>
      <c r="I38" s="45"/>
      <c r="J38" s="20"/>
      <c r="K38" s="20"/>
      <c r="L38" s="22"/>
      <c r="M38" s="22"/>
      <c r="N38" s="22"/>
      <c r="O38" s="22"/>
      <c r="P38" s="28"/>
    </row>
    <row r="39" spans="1:16" ht="48" customHeight="1" thickBot="1">
      <c r="A39" s="128"/>
      <c r="B39" s="46"/>
      <c r="C39" s="47"/>
      <c r="D39" s="54"/>
      <c r="E39" s="49"/>
      <c r="F39" s="49"/>
      <c r="G39" s="46"/>
      <c r="H39" s="50"/>
      <c r="I39" s="51"/>
      <c r="J39" s="52"/>
      <c r="K39" s="52"/>
      <c r="L39" s="29"/>
      <c r="M39" s="61" t="s">
        <v>66</v>
      </c>
      <c r="N39" s="63"/>
      <c r="O39" s="63"/>
      <c r="P39" s="64"/>
    </row>
    <row r="40" spans="1:16" ht="57" customHeight="1">
      <c r="A40" s="126">
        <v>9</v>
      </c>
      <c r="B40" s="103">
        <v>1</v>
      </c>
      <c r="C40" s="100" t="s">
        <v>76</v>
      </c>
      <c r="D40" s="105" t="s">
        <v>111</v>
      </c>
      <c r="E40" s="102" t="s">
        <v>77</v>
      </c>
      <c r="F40" s="102" t="s">
        <v>78</v>
      </c>
      <c r="G40" s="103" t="s">
        <v>38</v>
      </c>
      <c r="H40" s="104">
        <v>750</v>
      </c>
      <c r="I40" s="53"/>
      <c r="J40" s="24"/>
      <c r="K40" s="24"/>
      <c r="L40" s="26"/>
      <c r="M40" s="26"/>
      <c r="N40" s="26"/>
      <c r="O40" s="26"/>
      <c r="P40" s="27"/>
    </row>
    <row r="41" spans="1:16" ht="48" customHeight="1">
      <c r="A41" s="127"/>
      <c r="B41" s="106">
        <v>2</v>
      </c>
      <c r="C41" s="107" t="s">
        <v>76</v>
      </c>
      <c r="D41" s="108" t="s">
        <v>111</v>
      </c>
      <c r="E41" s="109" t="s">
        <v>77</v>
      </c>
      <c r="F41" s="109" t="s">
        <v>79</v>
      </c>
      <c r="G41" s="106" t="s">
        <v>38</v>
      </c>
      <c r="H41" s="110">
        <v>580</v>
      </c>
      <c r="I41" s="45"/>
      <c r="J41" s="20"/>
      <c r="K41" s="20"/>
      <c r="L41" s="22"/>
      <c r="M41" s="22"/>
      <c r="N41" s="22"/>
      <c r="O41" s="22"/>
      <c r="P41" s="28"/>
    </row>
    <row r="42" spans="1:16" ht="43.5" customHeight="1" thickBot="1">
      <c r="A42" s="128"/>
      <c r="B42" s="46"/>
      <c r="C42" s="47"/>
      <c r="D42" s="54"/>
      <c r="E42" s="49"/>
      <c r="F42" s="49"/>
      <c r="G42" s="46"/>
      <c r="H42" s="50"/>
      <c r="I42" s="51"/>
      <c r="J42" s="52"/>
      <c r="K42" s="52"/>
      <c r="L42" s="29"/>
      <c r="M42" s="61" t="s">
        <v>66</v>
      </c>
      <c r="N42" s="63"/>
      <c r="O42" s="63"/>
      <c r="P42" s="64"/>
    </row>
    <row r="43" spans="1:16" ht="65.25" customHeight="1">
      <c r="A43" s="126">
        <v>10</v>
      </c>
      <c r="B43" s="103">
        <v>1</v>
      </c>
      <c r="C43" s="100" t="s">
        <v>80</v>
      </c>
      <c r="D43" s="101" t="s">
        <v>81</v>
      </c>
      <c r="E43" s="102" t="s">
        <v>82</v>
      </c>
      <c r="F43" s="102" t="s">
        <v>70</v>
      </c>
      <c r="G43" s="103" t="s">
        <v>38</v>
      </c>
      <c r="H43" s="104">
        <v>1200</v>
      </c>
      <c r="I43" s="53"/>
      <c r="J43" s="24"/>
      <c r="K43" s="24"/>
      <c r="L43" s="26"/>
      <c r="M43" s="26"/>
      <c r="N43" s="26"/>
      <c r="O43" s="26"/>
      <c r="P43" s="27"/>
    </row>
    <row r="44" spans="1:16" ht="56.25" customHeight="1">
      <c r="A44" s="127"/>
      <c r="B44" s="106">
        <v>2</v>
      </c>
      <c r="C44" s="107" t="s">
        <v>80</v>
      </c>
      <c r="D44" s="111" t="s">
        <v>81</v>
      </c>
      <c r="E44" s="109" t="s">
        <v>83</v>
      </c>
      <c r="F44" s="109" t="s">
        <v>70</v>
      </c>
      <c r="G44" s="106" t="s">
        <v>38</v>
      </c>
      <c r="H44" s="110">
        <v>8600</v>
      </c>
      <c r="I44" s="45"/>
      <c r="J44" s="20"/>
      <c r="K44" s="20"/>
      <c r="L44" s="22"/>
      <c r="M44" s="22"/>
      <c r="N44" s="22"/>
      <c r="O44" s="22"/>
      <c r="P44" s="28"/>
    </row>
    <row r="45" spans="1:16" ht="38.25" customHeight="1" thickBot="1">
      <c r="A45" s="128"/>
      <c r="B45" s="46"/>
      <c r="C45" s="47"/>
      <c r="D45" s="48"/>
      <c r="E45" s="49"/>
      <c r="F45" s="49"/>
      <c r="G45" s="46"/>
      <c r="H45" s="50"/>
      <c r="I45" s="51"/>
      <c r="J45" s="52"/>
      <c r="K45" s="52"/>
      <c r="L45" s="29"/>
      <c r="M45" s="61" t="s">
        <v>66</v>
      </c>
      <c r="N45" s="63"/>
      <c r="O45" s="63"/>
      <c r="P45" s="64"/>
    </row>
    <row r="46" spans="1:16" ht="73.5" customHeight="1">
      <c r="A46" s="126">
        <v>11</v>
      </c>
      <c r="B46" s="103">
        <v>1</v>
      </c>
      <c r="C46" s="112" t="s">
        <v>84</v>
      </c>
      <c r="D46" s="105" t="s">
        <v>72</v>
      </c>
      <c r="E46" s="102" t="s">
        <v>85</v>
      </c>
      <c r="F46" s="102" t="s">
        <v>32</v>
      </c>
      <c r="G46" s="103" t="s">
        <v>38</v>
      </c>
      <c r="H46" s="104">
        <v>120</v>
      </c>
      <c r="I46" s="53"/>
      <c r="J46" s="24"/>
      <c r="K46" s="24"/>
      <c r="L46" s="26"/>
      <c r="M46" s="26"/>
      <c r="N46" s="26"/>
      <c r="O46" s="26"/>
      <c r="P46" s="27"/>
    </row>
    <row r="47" spans="1:16" ht="44.25" customHeight="1" thickBot="1">
      <c r="A47" s="128"/>
      <c r="B47" s="46"/>
      <c r="C47" s="55"/>
      <c r="D47" s="54"/>
      <c r="E47" s="49"/>
      <c r="F47" s="49"/>
      <c r="G47" s="46"/>
      <c r="H47" s="50"/>
      <c r="I47" s="51"/>
      <c r="J47" s="52"/>
      <c r="K47" s="52"/>
      <c r="L47" s="29"/>
      <c r="M47" s="61" t="s">
        <v>66</v>
      </c>
      <c r="N47" s="63"/>
      <c r="O47" s="63"/>
      <c r="P47" s="64"/>
    </row>
    <row r="48" spans="1:16" ht="62.25" customHeight="1">
      <c r="A48" s="126">
        <v>12</v>
      </c>
      <c r="B48" s="103">
        <v>1</v>
      </c>
      <c r="C48" s="112" t="s">
        <v>86</v>
      </c>
      <c r="D48" s="105" t="s">
        <v>72</v>
      </c>
      <c r="E48" s="102" t="s">
        <v>87</v>
      </c>
      <c r="F48" s="102" t="s">
        <v>88</v>
      </c>
      <c r="G48" s="103" t="s">
        <v>38</v>
      </c>
      <c r="H48" s="104">
        <v>1200</v>
      </c>
      <c r="I48" s="53"/>
      <c r="J48" s="24"/>
      <c r="K48" s="24"/>
      <c r="L48" s="26"/>
      <c r="M48" s="26"/>
      <c r="N48" s="26"/>
      <c r="O48" s="26"/>
      <c r="P48" s="27"/>
    </row>
    <row r="49" spans="1:16" ht="62.25" customHeight="1">
      <c r="A49" s="127"/>
      <c r="B49" s="106">
        <v>2</v>
      </c>
      <c r="C49" s="113" t="s">
        <v>86</v>
      </c>
      <c r="D49" s="108" t="s">
        <v>72</v>
      </c>
      <c r="E49" s="109" t="s">
        <v>87</v>
      </c>
      <c r="F49" s="109" t="s">
        <v>89</v>
      </c>
      <c r="G49" s="106" t="s">
        <v>38</v>
      </c>
      <c r="H49" s="110">
        <v>240</v>
      </c>
      <c r="I49" s="45"/>
      <c r="J49" s="20"/>
      <c r="K49" s="20"/>
      <c r="L49" s="22"/>
      <c r="M49" s="22"/>
      <c r="N49" s="22"/>
      <c r="O49" s="22"/>
      <c r="P49" s="28"/>
    </row>
    <row r="50" spans="1:16" ht="62.25" customHeight="1">
      <c r="A50" s="127"/>
      <c r="B50" s="106">
        <v>3</v>
      </c>
      <c r="C50" s="113" t="s">
        <v>86</v>
      </c>
      <c r="D50" s="108" t="s">
        <v>72</v>
      </c>
      <c r="E50" s="109" t="s">
        <v>87</v>
      </c>
      <c r="F50" s="109" t="s">
        <v>90</v>
      </c>
      <c r="G50" s="106" t="s">
        <v>38</v>
      </c>
      <c r="H50" s="110">
        <v>150</v>
      </c>
      <c r="I50" s="45"/>
      <c r="J50" s="20"/>
      <c r="K50" s="20"/>
      <c r="L50" s="22"/>
      <c r="M50" s="22"/>
      <c r="N50" s="22"/>
      <c r="O50" s="22"/>
      <c r="P50" s="28"/>
    </row>
    <row r="51" spans="1:16" ht="45.75" customHeight="1">
      <c r="A51" s="127"/>
      <c r="B51" s="129" t="s">
        <v>112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1"/>
    </row>
    <row r="52" spans="1:16" ht="37.5" customHeight="1" thickBot="1">
      <c r="A52" s="128"/>
      <c r="B52" s="46"/>
      <c r="C52" s="55"/>
      <c r="D52" s="54"/>
      <c r="E52" s="49"/>
      <c r="F52" s="49"/>
      <c r="G52" s="46"/>
      <c r="H52" s="50"/>
      <c r="I52" s="51"/>
      <c r="J52" s="52"/>
      <c r="K52" s="52"/>
      <c r="L52" s="29"/>
      <c r="M52" s="61" t="s">
        <v>66</v>
      </c>
      <c r="N52" s="63"/>
      <c r="O52" s="63"/>
      <c r="P52" s="64"/>
    </row>
    <row r="53" spans="1:16" ht="61.5" customHeight="1">
      <c r="A53" s="126">
        <v>13</v>
      </c>
      <c r="B53" s="103">
        <v>1</v>
      </c>
      <c r="C53" s="112" t="s">
        <v>91</v>
      </c>
      <c r="D53" s="105" t="s">
        <v>92</v>
      </c>
      <c r="E53" s="102" t="s">
        <v>93</v>
      </c>
      <c r="F53" s="102" t="s">
        <v>94</v>
      </c>
      <c r="G53" s="103" t="s">
        <v>38</v>
      </c>
      <c r="H53" s="104">
        <v>1000</v>
      </c>
      <c r="I53" s="53"/>
      <c r="J53" s="24"/>
      <c r="K53" s="24"/>
      <c r="L53" s="26"/>
      <c r="M53" s="26"/>
      <c r="N53" s="26"/>
      <c r="O53" s="26"/>
      <c r="P53" s="27"/>
    </row>
    <row r="54" spans="1:16" ht="61.5" customHeight="1">
      <c r="A54" s="127"/>
      <c r="B54" s="106">
        <v>2</v>
      </c>
      <c r="C54" s="113" t="s">
        <v>91</v>
      </c>
      <c r="D54" s="108" t="s">
        <v>92</v>
      </c>
      <c r="E54" s="109" t="s">
        <v>93</v>
      </c>
      <c r="F54" s="109" t="s">
        <v>95</v>
      </c>
      <c r="G54" s="106" t="s">
        <v>38</v>
      </c>
      <c r="H54" s="110">
        <v>1000</v>
      </c>
      <c r="I54" s="45"/>
      <c r="J54" s="20"/>
      <c r="K54" s="20"/>
      <c r="L54" s="22"/>
      <c r="M54" s="22"/>
      <c r="N54" s="22"/>
      <c r="O54" s="22"/>
      <c r="P54" s="28"/>
    </row>
    <row r="55" spans="1:16" ht="61.5" customHeight="1">
      <c r="A55" s="127"/>
      <c r="B55" s="106">
        <v>3</v>
      </c>
      <c r="C55" s="113" t="s">
        <v>91</v>
      </c>
      <c r="D55" s="108" t="s">
        <v>92</v>
      </c>
      <c r="E55" s="109" t="s">
        <v>93</v>
      </c>
      <c r="F55" s="109" t="s">
        <v>44</v>
      </c>
      <c r="G55" s="106" t="s">
        <v>38</v>
      </c>
      <c r="H55" s="110">
        <v>1000</v>
      </c>
      <c r="I55" s="45"/>
      <c r="J55" s="20"/>
      <c r="K55" s="20"/>
      <c r="L55" s="22"/>
      <c r="M55" s="22"/>
      <c r="N55" s="22"/>
      <c r="O55" s="22"/>
      <c r="P55" s="28"/>
    </row>
    <row r="56" spans="1:16" ht="61.5" customHeight="1">
      <c r="A56" s="127"/>
      <c r="B56" s="106">
        <v>4</v>
      </c>
      <c r="C56" s="113" t="s">
        <v>91</v>
      </c>
      <c r="D56" s="108" t="s">
        <v>92</v>
      </c>
      <c r="E56" s="109" t="s">
        <v>93</v>
      </c>
      <c r="F56" s="109" t="s">
        <v>33</v>
      </c>
      <c r="G56" s="106" t="s">
        <v>38</v>
      </c>
      <c r="H56" s="110">
        <v>9500</v>
      </c>
      <c r="I56" s="45"/>
      <c r="J56" s="20"/>
      <c r="K56" s="20"/>
      <c r="L56" s="22"/>
      <c r="M56" s="22"/>
      <c r="N56" s="22"/>
      <c r="O56" s="22"/>
      <c r="P56" s="28"/>
    </row>
    <row r="57" spans="1:16" ht="49.5" customHeight="1">
      <c r="A57" s="127"/>
      <c r="B57" s="132" t="s">
        <v>116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</row>
    <row r="58" spans="1:16" ht="44.25" customHeight="1" thickBot="1">
      <c r="A58" s="128"/>
      <c r="B58" s="46"/>
      <c r="C58" s="55"/>
      <c r="D58" s="54"/>
      <c r="E58" s="49"/>
      <c r="F58" s="49"/>
      <c r="G58" s="46"/>
      <c r="H58" s="50"/>
      <c r="I58" s="51"/>
      <c r="J58" s="52"/>
      <c r="K58" s="52"/>
      <c r="L58" s="29"/>
      <c r="M58" s="61" t="s">
        <v>66</v>
      </c>
      <c r="N58" s="63"/>
      <c r="O58" s="63"/>
      <c r="P58" s="64"/>
    </row>
    <row r="59" spans="1:16" ht="91.5" customHeight="1">
      <c r="A59" s="126">
        <v>14</v>
      </c>
      <c r="B59" s="103">
        <v>1</v>
      </c>
      <c r="C59" s="114" t="s">
        <v>96</v>
      </c>
      <c r="D59" s="115" t="s">
        <v>97</v>
      </c>
      <c r="E59" s="114" t="s">
        <v>98</v>
      </c>
      <c r="F59" s="115" t="s">
        <v>99</v>
      </c>
      <c r="G59" s="103" t="s">
        <v>38</v>
      </c>
      <c r="H59" s="116">
        <v>175</v>
      </c>
      <c r="I59" s="53"/>
      <c r="J59" s="24"/>
      <c r="K59" s="24"/>
      <c r="L59" s="26"/>
      <c r="M59" s="26"/>
      <c r="N59" s="26"/>
      <c r="O59" s="26"/>
      <c r="P59" s="27"/>
    </row>
    <row r="60" spans="1:16" ht="44.25" customHeight="1" thickBot="1">
      <c r="A60" s="128"/>
      <c r="B60" s="46"/>
      <c r="C60" s="56"/>
      <c r="D60" s="57"/>
      <c r="E60" s="56"/>
      <c r="F60" s="57"/>
      <c r="G60" s="46"/>
      <c r="H60" s="58"/>
      <c r="I60" s="51"/>
      <c r="J60" s="52"/>
      <c r="K60" s="52"/>
      <c r="L60" s="29"/>
      <c r="M60" s="61" t="s">
        <v>66</v>
      </c>
      <c r="N60" s="63"/>
      <c r="O60" s="63"/>
      <c r="P60" s="64"/>
    </row>
    <row r="61" spans="1:16" ht="72.75" customHeight="1">
      <c r="A61" s="126">
        <v>15</v>
      </c>
      <c r="B61" s="103">
        <v>1</v>
      </c>
      <c r="C61" s="117" t="s">
        <v>100</v>
      </c>
      <c r="D61" s="105" t="s">
        <v>101</v>
      </c>
      <c r="E61" s="114" t="s">
        <v>102</v>
      </c>
      <c r="F61" s="118" t="s">
        <v>103</v>
      </c>
      <c r="G61" s="103" t="s">
        <v>38</v>
      </c>
      <c r="H61" s="116">
        <v>1350</v>
      </c>
      <c r="I61" s="53"/>
      <c r="J61" s="24"/>
      <c r="K61" s="24"/>
      <c r="L61" s="26"/>
      <c r="M61" s="26"/>
      <c r="N61" s="26"/>
      <c r="O61" s="26"/>
      <c r="P61" s="27"/>
    </row>
    <row r="62" spans="1:16" ht="72.75" customHeight="1">
      <c r="A62" s="127"/>
      <c r="B62" s="106">
        <v>2</v>
      </c>
      <c r="C62" s="119" t="s">
        <v>100</v>
      </c>
      <c r="D62" s="108" t="s">
        <v>101</v>
      </c>
      <c r="E62" s="120" t="s">
        <v>102</v>
      </c>
      <c r="F62" s="121" t="s">
        <v>104</v>
      </c>
      <c r="G62" s="106" t="s">
        <v>38</v>
      </c>
      <c r="H62" s="122">
        <v>700</v>
      </c>
      <c r="I62" s="45"/>
      <c r="J62" s="20"/>
      <c r="K62" s="20"/>
      <c r="L62" s="22"/>
      <c r="M62" s="22"/>
      <c r="N62" s="22"/>
      <c r="O62" s="22"/>
      <c r="P62" s="28"/>
    </row>
    <row r="63" spans="1:16" ht="72.75" customHeight="1">
      <c r="A63" s="127"/>
      <c r="B63" s="106">
        <v>3</v>
      </c>
      <c r="C63" s="119" t="s">
        <v>100</v>
      </c>
      <c r="D63" s="108" t="s">
        <v>101</v>
      </c>
      <c r="E63" s="120" t="s">
        <v>102</v>
      </c>
      <c r="F63" s="121" t="s">
        <v>105</v>
      </c>
      <c r="G63" s="106" t="s">
        <v>38</v>
      </c>
      <c r="H63" s="122">
        <v>380</v>
      </c>
      <c r="I63" s="45"/>
      <c r="J63" s="20"/>
      <c r="K63" s="20"/>
      <c r="L63" s="22"/>
      <c r="M63" s="22"/>
      <c r="N63" s="22"/>
      <c r="O63" s="22"/>
      <c r="P63" s="28"/>
    </row>
    <row r="64" spans="1:16" ht="72.75" customHeight="1">
      <c r="A64" s="127"/>
      <c r="B64" s="106">
        <v>4</v>
      </c>
      <c r="C64" s="119" t="s">
        <v>100</v>
      </c>
      <c r="D64" s="108" t="s">
        <v>101</v>
      </c>
      <c r="E64" s="120" t="s">
        <v>102</v>
      </c>
      <c r="F64" s="123" t="s">
        <v>33</v>
      </c>
      <c r="G64" s="106" t="s">
        <v>38</v>
      </c>
      <c r="H64" s="122">
        <v>100</v>
      </c>
      <c r="I64" s="45"/>
      <c r="J64" s="20"/>
      <c r="K64" s="20"/>
      <c r="L64" s="22"/>
      <c r="M64" s="22"/>
      <c r="N64" s="22"/>
      <c r="O64" s="22"/>
      <c r="P64" s="28"/>
    </row>
    <row r="65" spans="1:16" ht="47.25" customHeight="1" thickBot="1">
      <c r="A65" s="128"/>
      <c r="B65" s="46"/>
      <c r="C65" s="59"/>
      <c r="D65" s="54"/>
      <c r="E65" s="56"/>
      <c r="F65" s="49"/>
      <c r="G65" s="46"/>
      <c r="H65" s="58"/>
      <c r="I65" s="51"/>
      <c r="J65" s="52"/>
      <c r="K65" s="52"/>
      <c r="L65" s="29"/>
      <c r="M65" s="61" t="s">
        <v>66</v>
      </c>
      <c r="N65" s="63"/>
      <c r="O65" s="63"/>
      <c r="P65" s="64"/>
    </row>
    <row r="66" spans="1:16" ht="66" customHeight="1">
      <c r="A66" s="126">
        <v>16</v>
      </c>
      <c r="B66" s="103">
        <v>1</v>
      </c>
      <c r="C66" s="112" t="s">
        <v>106</v>
      </c>
      <c r="D66" s="124" t="s">
        <v>107</v>
      </c>
      <c r="E66" s="102" t="s">
        <v>108</v>
      </c>
      <c r="F66" s="102" t="s">
        <v>70</v>
      </c>
      <c r="G66" s="117" t="s">
        <v>29</v>
      </c>
      <c r="H66" s="104">
        <v>160</v>
      </c>
      <c r="I66" s="53"/>
      <c r="J66" s="24"/>
      <c r="K66" s="24"/>
      <c r="L66" s="26"/>
      <c r="M66" s="26"/>
      <c r="N66" s="26"/>
      <c r="O66" s="26"/>
      <c r="P66" s="27"/>
    </row>
    <row r="67" spans="1:16" ht="66" customHeight="1">
      <c r="A67" s="127"/>
      <c r="B67" s="106">
        <v>2</v>
      </c>
      <c r="C67" s="113" t="s">
        <v>106</v>
      </c>
      <c r="D67" s="125" t="s">
        <v>107</v>
      </c>
      <c r="E67" s="109" t="s">
        <v>109</v>
      </c>
      <c r="F67" s="109" t="s">
        <v>70</v>
      </c>
      <c r="G67" s="119" t="s">
        <v>29</v>
      </c>
      <c r="H67" s="110">
        <v>160</v>
      </c>
      <c r="I67" s="45"/>
      <c r="J67" s="20"/>
      <c r="K67" s="20"/>
      <c r="L67" s="22"/>
      <c r="M67" s="22"/>
      <c r="N67" s="22"/>
      <c r="O67" s="22"/>
      <c r="P67" s="28"/>
    </row>
    <row r="68" spans="1:16" ht="44.25" customHeight="1" thickBot="1">
      <c r="A68" s="128"/>
      <c r="B68" s="46"/>
      <c r="C68" s="55"/>
      <c r="D68" s="60"/>
      <c r="E68" s="49"/>
      <c r="F68" s="49"/>
      <c r="G68" s="59"/>
      <c r="H68" s="50"/>
      <c r="I68" s="51"/>
      <c r="J68" s="52"/>
      <c r="K68" s="52"/>
      <c r="L68" s="29"/>
      <c r="M68" s="61" t="s">
        <v>66</v>
      </c>
      <c r="N68" s="63"/>
      <c r="O68" s="63"/>
      <c r="P68" s="64"/>
    </row>
    <row r="69" spans="1:13" ht="15">
      <c r="A69" s="34"/>
      <c r="B69" s="35"/>
      <c r="C69" s="36"/>
      <c r="D69" s="37"/>
      <c r="E69" s="38"/>
      <c r="F69" s="37"/>
      <c r="G69" s="39"/>
      <c r="H69" s="38"/>
      <c r="L69" s="2"/>
      <c r="M69" s="2"/>
    </row>
    <row r="70" spans="1:13" ht="15">
      <c r="A70" s="34"/>
      <c r="B70" s="35"/>
      <c r="C70" s="36"/>
      <c r="D70" s="37"/>
      <c r="E70" s="38"/>
      <c r="F70" s="37"/>
      <c r="G70" s="39"/>
      <c r="H70" s="38"/>
      <c r="L70" s="2"/>
      <c r="M70" s="2"/>
    </row>
    <row r="71" spans="1:13" ht="15">
      <c r="A71" s="34"/>
      <c r="B71" s="35"/>
      <c r="C71" s="36"/>
      <c r="D71" s="37"/>
      <c r="E71" s="38"/>
      <c r="F71" s="37"/>
      <c r="G71" s="39"/>
      <c r="H71" s="38"/>
      <c r="L71" s="2"/>
      <c r="M71" s="2"/>
    </row>
    <row r="72" spans="1:13" ht="15.75">
      <c r="A72" s="68" t="s">
        <v>65</v>
      </c>
      <c r="B72" s="35"/>
      <c r="C72" s="36"/>
      <c r="D72" s="37"/>
      <c r="E72" s="38"/>
      <c r="F72" s="37"/>
      <c r="G72" s="39"/>
      <c r="H72" s="38"/>
      <c r="L72" s="2"/>
      <c r="M72" s="2"/>
    </row>
    <row r="73" spans="1:3" ht="15.75">
      <c r="A73" s="41" t="s">
        <v>57</v>
      </c>
      <c r="B73" s="40"/>
      <c r="C73" s="40"/>
    </row>
    <row r="74" spans="1:3" ht="15.75">
      <c r="A74" s="42" t="s">
        <v>113</v>
      </c>
      <c r="B74" s="33"/>
      <c r="C74" s="33"/>
    </row>
    <row r="75" spans="1:2" ht="15.75">
      <c r="A75" s="43" t="s">
        <v>64</v>
      </c>
      <c r="B75" s="19"/>
    </row>
    <row r="76" spans="1:3" ht="15">
      <c r="A76" s="67" t="s">
        <v>114</v>
      </c>
      <c r="B76" s="67"/>
      <c r="C76" s="67"/>
    </row>
  </sheetData>
  <sheetProtection/>
  <mergeCells count="44">
    <mergeCell ref="B33:P33"/>
    <mergeCell ref="C6:C7"/>
    <mergeCell ref="B34:L34"/>
    <mergeCell ref="A8:A13"/>
    <mergeCell ref="A14:A18"/>
    <mergeCell ref="A19:A22"/>
    <mergeCell ref="A23:A25"/>
    <mergeCell ref="A26:A30"/>
    <mergeCell ref="A31:A34"/>
    <mergeCell ref="B13:L13"/>
    <mergeCell ref="B18:L18"/>
    <mergeCell ref="K6:K7"/>
    <mergeCell ref="J6:J7"/>
    <mergeCell ref="L6:L7"/>
    <mergeCell ref="G3:J3"/>
    <mergeCell ref="E6:E7"/>
    <mergeCell ref="I6:I7"/>
    <mergeCell ref="F6:F7"/>
    <mergeCell ref="A2:C2"/>
    <mergeCell ref="B22:L22"/>
    <mergeCell ref="B25:L25"/>
    <mergeCell ref="N2:P2"/>
    <mergeCell ref="A3:C3"/>
    <mergeCell ref="A4:P4"/>
    <mergeCell ref="G6:G7"/>
    <mergeCell ref="D6:D7"/>
    <mergeCell ref="B6:B7"/>
    <mergeCell ref="B51:P51"/>
    <mergeCell ref="B57:P57"/>
    <mergeCell ref="A6:A7"/>
    <mergeCell ref="H6:H7"/>
    <mergeCell ref="A35:A36"/>
    <mergeCell ref="A37:A39"/>
    <mergeCell ref="A40:A42"/>
    <mergeCell ref="A43:A45"/>
    <mergeCell ref="B30:L30"/>
    <mergeCell ref="O6:O7"/>
    <mergeCell ref="A53:A58"/>
    <mergeCell ref="A59:A60"/>
    <mergeCell ref="A61:A65"/>
    <mergeCell ref="A46:A47"/>
    <mergeCell ref="A48:A52"/>
    <mergeCell ref="A66:A6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1"/>
  <headerFooter alignWithMargins="0">
    <oddFooter>&amp;R……………………………………………………
               podpis i pieczęć Wykonawcy
</oddFooter>
  </headerFooter>
  <rowBreaks count="6" manualBreakCount="6">
    <brk id="18" max="255" man="1"/>
    <brk id="30" max="255" man="1"/>
    <brk id="42" max="255" man="1"/>
    <brk id="52" max="255" man="1"/>
    <brk id="58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Magdalena Skwara-Owczarek</cp:lastModifiedBy>
  <cp:lastPrinted>2017-11-24T12:54:01Z</cp:lastPrinted>
  <dcterms:created xsi:type="dcterms:W3CDTF">2013-06-27T21:14:14Z</dcterms:created>
  <dcterms:modified xsi:type="dcterms:W3CDTF">2017-11-24T12:54:07Z</dcterms:modified>
  <cp:category/>
  <cp:version/>
  <cp:contentType/>
  <cp:contentStatus/>
</cp:coreProperties>
</file>